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reid\AppData\Roaming\CEDMSTEMP\"/>
    </mc:Choice>
  </mc:AlternateContent>
  <bookViews>
    <workbookView xWindow="-45" yWindow="-16455" windowWidth="29040" windowHeight="15840"/>
  </bookViews>
  <sheets>
    <sheet name="Appendix 1" sheetId="1" r:id="rId1"/>
  </sheets>
  <definedNames>
    <definedName name="_xlnm.Print_Titles" localSheetId="0">'Appendix 1'!$12:$12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2" i="1" l="1"/>
  <c r="G83" i="1" l="1"/>
  <c r="G81" i="1"/>
  <c r="G80" i="1"/>
  <c r="G79" i="1"/>
  <c r="G78" i="1"/>
  <c r="G76" i="1"/>
  <c r="G75" i="1"/>
  <c r="G73" i="1"/>
  <c r="G71" i="1"/>
  <c r="G70" i="1"/>
  <c r="G69" i="1"/>
  <c r="G67" i="1"/>
  <c r="G65" i="1"/>
  <c r="G64" i="1"/>
  <c r="G63" i="1"/>
  <c r="G61" i="1"/>
  <c r="G59" i="1"/>
  <c r="G58" i="1"/>
  <c r="G56" i="1"/>
  <c r="G55" i="1"/>
  <c r="G54" i="1"/>
  <c r="G52" i="1"/>
  <c r="G49" i="1"/>
  <c r="G48" i="1"/>
  <c r="G47" i="1"/>
  <c r="G45" i="1"/>
  <c r="G44" i="1"/>
  <c r="G42" i="1"/>
  <c r="G40" i="1"/>
  <c r="G39" i="1"/>
  <c r="G38" i="1"/>
  <c r="G36" i="1"/>
  <c r="G34" i="1"/>
  <c r="G33" i="1"/>
  <c r="G31" i="1"/>
  <c r="G29" i="1"/>
  <c r="G28" i="1"/>
  <c r="G26" i="1"/>
  <c r="G24" i="1"/>
  <c r="G23" i="1"/>
  <c r="G22" i="1"/>
  <c r="G19" i="1"/>
  <c r="A67" i="1"/>
  <c r="A58" i="1"/>
  <c r="A36" i="1"/>
  <c r="A83" i="1" l="1"/>
  <c r="A75" i="1" l="1"/>
  <c r="A76" i="1" s="1"/>
  <c r="A69" i="1"/>
  <c r="A70" i="1" s="1"/>
  <c r="A71" i="1" s="1"/>
  <c r="A44" i="1" l="1"/>
  <c r="A45" i="1" s="1"/>
  <c r="A22" i="1" l="1"/>
  <c r="A23" i="1" s="1"/>
  <c r="A24" i="1" s="1"/>
  <c r="A78" i="1" l="1"/>
  <c r="A79" i="1" s="1"/>
  <c r="A80" i="1" s="1"/>
  <c r="A81" i="1" s="1"/>
  <c r="A73" i="1"/>
  <c r="A63" i="1"/>
  <c r="A64" i="1" s="1"/>
  <c r="A65" i="1" s="1"/>
  <c r="A59" i="1"/>
  <c r="A54" i="1"/>
  <c r="A55" i="1" s="1"/>
  <c r="A56" i="1" s="1"/>
  <c r="A61" i="1" l="1"/>
  <c r="A42" i="1" l="1"/>
  <c r="A27" i="1" l="1"/>
  <c r="A28" i="1" s="1"/>
  <c r="A26" i="1"/>
  <c r="A19" i="1"/>
  <c r="A17" i="1"/>
  <c r="A15" i="1"/>
  <c r="A30" i="1" l="1"/>
  <c r="A31" i="1" s="1"/>
  <c r="A29" i="1"/>
  <c r="A33" i="1" l="1"/>
  <c r="A34" i="1" s="1"/>
  <c r="A38" i="1" l="1"/>
  <c r="A39" i="1" s="1"/>
  <c r="A40" i="1" s="1"/>
  <c r="A47" i="1" l="1"/>
  <c r="A48" i="1" s="1"/>
  <c r="A49" i="1" s="1"/>
</calcChain>
</file>

<file path=xl/sharedStrings.xml><?xml version="1.0" encoding="utf-8"?>
<sst xmlns="http://schemas.openxmlformats.org/spreadsheetml/2006/main" count="200" uniqueCount="107">
  <si>
    <t>ITEM NO.</t>
  </si>
  <si>
    <t>DESCRIPTION</t>
  </si>
  <si>
    <t>UNIT</t>
  </si>
  <si>
    <t>UNIT
 PRICE</t>
  </si>
  <si>
    <t>EXTENDED
 AMOUNT</t>
  </si>
  <si>
    <t>01 55 00S</t>
  </si>
  <si>
    <t>TRAFFIC CONTROL, VEHICLE ACCESS AND PARKING</t>
  </si>
  <si>
    <t>(1.5.1)</t>
  </si>
  <si>
    <t>Traffic Control and Management</t>
  </si>
  <si>
    <t>Incidental to Contract</t>
  </si>
  <si>
    <t>01 57 01S</t>
  </si>
  <si>
    <t>ENVIRONMENTAL PROTECTION</t>
  </si>
  <si>
    <t>(1.6.1)</t>
  </si>
  <si>
    <t>ESC supply &amp; installation, maintenance and removal</t>
  </si>
  <si>
    <t>01 58 01S</t>
  </si>
  <si>
    <t>PROJECT IDENTIFICATION</t>
  </si>
  <si>
    <t>(1.3.1)</t>
  </si>
  <si>
    <t>Construction Zone Information Signs</t>
  </si>
  <si>
    <t>ea.</t>
  </si>
  <si>
    <t>31 22 16S</t>
  </si>
  <si>
    <t>RESHAPING GRANULAR ROADBEDS</t>
  </si>
  <si>
    <t>(1.8.10)</t>
  </si>
  <si>
    <t>sq.m</t>
  </si>
  <si>
    <t>31 24 13S</t>
  </si>
  <si>
    <t>ROADWAY EXCAVATION, EMBANKMENT AND COMPACTION</t>
  </si>
  <si>
    <t>cu.m</t>
  </si>
  <si>
    <t>32 01 16.7S</t>
  </si>
  <si>
    <t>COLD MILLING</t>
  </si>
  <si>
    <t>(1.5.4)</t>
  </si>
  <si>
    <t>(1.4.3)</t>
  </si>
  <si>
    <t>tonne</t>
  </si>
  <si>
    <t>32 11 23S</t>
  </si>
  <si>
    <t>GRANULAR BASE</t>
  </si>
  <si>
    <t>32 12 16S</t>
  </si>
  <si>
    <t>HOT-MIX ASPHALT CONCRETE PAVING</t>
  </si>
  <si>
    <t>32 17 23S</t>
  </si>
  <si>
    <t>PAINTED PAVEMENT MARKINGS</t>
  </si>
  <si>
    <t>(1.5.3)</t>
  </si>
  <si>
    <t>Line Painting &amp; Permanent Thermoplastic Pavement Markings</t>
  </si>
  <si>
    <t>l.s.</t>
  </si>
  <si>
    <t>33 44 01S</t>
  </si>
  <si>
    <t>MANHOLES AND CATCHBASINS</t>
  </si>
  <si>
    <t>Water Valve Box Replacement -  Terminal City Nelson Type as Directed by CA (Provisional)</t>
  </si>
  <si>
    <t>FORM OF TENDER</t>
  </si>
  <si>
    <t>(All prices and quotations including the Contract Prices shall Exclude GST)</t>
  </si>
  <si>
    <t>(Should there be any discrepancy in the information provided, the City’s original file copy shall prevail)</t>
  </si>
  <si>
    <t>03 30 20S</t>
  </si>
  <si>
    <t>(1.4.5)</t>
  </si>
  <si>
    <t>CONCRETE WALKS, CURBS AND GUTTERS</t>
  </si>
  <si>
    <t>(1.8.5)</t>
  </si>
  <si>
    <t>SCHEDULE OF QUANTITIES AND PRICES</t>
  </si>
  <si>
    <t xml:space="preserve">(See paragraph 5.3.1 of the Instructions to Tenderers) </t>
  </si>
  <si>
    <t>QTY</t>
  </si>
  <si>
    <t>MMCD Ref. / (Supplementary Contract Specifications)</t>
  </si>
  <si>
    <t>APPENDIX 1</t>
  </si>
  <si>
    <t>Total Tendered Price (exclude GST):</t>
  </si>
  <si>
    <t>(Transfer the amount to Form of Tender Summary Page 1)</t>
  </si>
  <si>
    <r>
      <t xml:space="preserve">Name of </t>
    </r>
    <r>
      <rPr>
        <b/>
        <sz val="10"/>
        <rFont val="Arial"/>
        <family val="2"/>
      </rPr>
      <t>Contractor:</t>
    </r>
  </si>
  <si>
    <t>Overexcation - Removal and Replacement of Unsuitable Granular Road Structure (variable thickness, Provisional)</t>
  </si>
  <si>
    <t>(1.4.1)</t>
  </si>
  <si>
    <t>Asphaltic Concrete Paving - Driveway Slot Paving MMCD Upper Course #1 (50mm) (Provisional)</t>
  </si>
  <si>
    <t>19mm Minus Granular Base (Road) (Variable Thickness)</t>
  </si>
  <si>
    <t>GOLDEN DRIVE</t>
  </si>
  <si>
    <t>LEEDER STREET</t>
  </si>
  <si>
    <t>GENERAL</t>
  </si>
  <si>
    <t>l.m.</t>
  </si>
  <si>
    <t>Remove and Replace Concrete Sidewalk - 100mm thick – Broom Finished - (Provisional)</t>
  </si>
  <si>
    <t>Remove and Replace Concrete Driveway Letdowns - 190mm thick -  (Provisional)</t>
  </si>
  <si>
    <t>19mm Minus Granular Base - Curbs &amp; Sidewalk (Variable Thickness) (Provisional)</t>
  </si>
  <si>
    <t>32 12 13.1</t>
  </si>
  <si>
    <t>ASPHALT TACK COAT</t>
  </si>
  <si>
    <t>Emulsified Asphalt Tack Coat</t>
  </si>
  <si>
    <t>Asphaltic Concrete Paving - MMCD Lower Course #1 (75mm)</t>
  </si>
  <si>
    <t>Asphaltic Concrete Paving - MMCD Lower Course #1 (60mm)</t>
  </si>
  <si>
    <t>Asphaltic Concrete Paving - MMCD Upper Course #1 (50mm)</t>
  </si>
  <si>
    <t>33 40 01S</t>
  </si>
  <si>
    <t>STORM SEWERS</t>
  </si>
  <si>
    <t>Catch Basin lead 150mm SDR35 PVC Pipe</t>
  </si>
  <si>
    <t>Tie-Into Existing Storm Main w/ Insertable tee</t>
  </si>
  <si>
    <t>Catch Basin Installation - Top Inlet Type, 600mm Dia</t>
  </si>
  <si>
    <t>Reshaping (Road)</t>
  </si>
  <si>
    <t>Reshaping (Gravel Shoulder)</t>
  </si>
  <si>
    <t>Reshaping (Gravel Driveway)</t>
  </si>
  <si>
    <t>19mm Minus Granular Base - Shoulders (Variable Thickness) (Provisional)</t>
  </si>
  <si>
    <t>19mm Minus Granular Base - Driveways (Variable Thickness) (Provisional)</t>
  </si>
  <si>
    <t>Asphaltic Concrete Paving (Driveways) - MMCD Upper Course #1 (75mm)</t>
  </si>
  <si>
    <t>TRAFFIC SIGNALS</t>
  </si>
  <si>
    <t>1.9.2</t>
  </si>
  <si>
    <t>Traffic Loop Reinstatement in Base Lift</t>
  </si>
  <si>
    <t>Common Excavation - Removal of existing granular material under concrete flat works (Variable Thickness) (Provisional)</t>
  </si>
  <si>
    <t>Full Depth Milling (150mm)</t>
  </si>
  <si>
    <t>(1.6.9)</t>
  </si>
  <si>
    <t>(1.6.2)</t>
  </si>
  <si>
    <t>(1.5.2)</t>
  </si>
  <si>
    <t>Replace Manhole Frame and Lid (Provisional)</t>
  </si>
  <si>
    <t>(1.5.1.1)</t>
  </si>
  <si>
    <t>(1.5.1.2)</t>
  </si>
  <si>
    <t>Common Excavation - Removal of existing garnular material under concrete curb &amp; gutter (Variable Thickness) (Provisional)</t>
  </si>
  <si>
    <t>Remove and Replace Concrete Curb (COQ-C6) (Provisional)</t>
  </si>
  <si>
    <t xml:space="preserve">Manhole Frame and Lid Replacement (Provisional) </t>
  </si>
  <si>
    <t xml:space="preserve">Catch Basin Frame and Grate Replacement (Provisional) </t>
  </si>
  <si>
    <t>(1.5.1.3)</t>
  </si>
  <si>
    <t>34 41 13S</t>
  </si>
  <si>
    <t>Golden/Leeder Pavement Rehabilitation</t>
  </si>
  <si>
    <t>Overexcavation - Removal and Replacement of Unsuitable Granular Road Structure (Variable thickness) (Provisional)</t>
  </si>
  <si>
    <t>Remove and Replace Concrete Curb &amp; Gutter - (MMCD-C5)</t>
  </si>
  <si>
    <t>Contract 78046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</si>
</sst>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3" x14ac:knownFonts="1">
    <font>
      <sz val="10"/>
      <name val="Arial"/>
    </font>
    <font>
      <b/>
      <sz val="12"/>
      <name val="TheSansOffice"/>
      <family val="2"/>
    </font>
    <font>
      <sz val="10"/>
      <name val="Arial"/>
      <family val="2"/>
    </font>
    <font>
      <sz val="10"/>
      <name val="TheSansOffice"/>
      <family val="2"/>
    </font>
    <font>
      <sz val="14"/>
      <name val="TheSansOffice"/>
      <family val="2"/>
    </font>
    <font>
      <b/>
      <sz val="10"/>
      <name val="TheSansOffice"/>
      <family val="2"/>
    </font>
    <font>
      <sz val="12"/>
      <name val="TheSansOffice"/>
      <family val="2"/>
    </font>
    <font>
      <sz val="15"/>
      <name val="TheSansOffice"/>
      <family val="2"/>
    </font>
    <font>
      <sz val="10"/>
      <name val="TheSansOffice"/>
      <family val="2"/>
    </font>
    <font>
      <b/>
      <sz val="14"/>
      <name val="TheSansOffice"/>
      <family val="2"/>
    </font>
    <font>
      <b/>
      <sz val="9"/>
      <name val="TheSansOffice"/>
      <family val="2"/>
    </font>
    <font>
      <sz val="9"/>
      <name val="TheSansOffice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79">
    <xf numFmtId="0" fontId="0" fillId="0" borderId="0" xfId="0"/>
    <xf numFmtId="0" fontId="2" fillId="0" borderId="0" xfId="0" applyFont="1" applyAlignment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3" fontId="5" fillId="0" borderId="1" xfId="1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right"/>
    </xf>
    <xf numFmtId="0" fontId="1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vertical="center"/>
    </xf>
    <xf numFmtId="2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64" fontId="5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5" fillId="4" borderId="3" xfId="1" applyFont="1" applyFill="1" applyBorder="1" applyAlignment="1">
      <alignment vertical="center"/>
    </xf>
    <xf numFmtId="0" fontId="5" fillId="4" borderId="4" xfId="1" applyFont="1" applyFill="1" applyBorder="1" applyAlignment="1">
      <alignment vertical="center"/>
    </xf>
    <xf numFmtId="0" fontId="5" fillId="4" borderId="5" xfId="1" applyFont="1" applyFill="1" applyBorder="1" applyAlignment="1">
      <alignment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 wrapText="1"/>
    </xf>
    <xf numFmtId="164" fontId="3" fillId="4" borderId="0" xfId="0" applyNumberFormat="1" applyFont="1" applyFill="1" applyBorder="1" applyAlignment="1">
      <alignment horizontal="center" vertical="center"/>
    </xf>
    <xf numFmtId="164" fontId="8" fillId="4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2" fontId="5" fillId="4" borderId="3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2">
    <cellStyle name="Normal" xfId="0" builtinId="0"/>
    <cellStyle name="Normal 2" xfId="1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tabSelected="1" view="pageBreakPreview" zoomScaleNormal="100" zoomScaleSheetLayoutView="100" zoomScalePageLayoutView="85" workbookViewId="0">
      <selection activeCell="F23" sqref="F23"/>
    </sheetView>
  </sheetViews>
  <sheetFormatPr defaultColWidth="9.140625" defaultRowHeight="19.5" x14ac:dyDescent="0.2"/>
  <cols>
    <col min="1" max="1" width="9.140625" style="13" bestFit="1" customWidth="1"/>
    <col min="2" max="2" width="13.140625" style="12" customWidth="1"/>
    <col min="3" max="3" width="82.42578125" style="12" customWidth="1"/>
    <col min="4" max="4" width="9.140625" style="12" customWidth="1"/>
    <col min="5" max="5" width="11.140625" style="14" customWidth="1"/>
    <col min="6" max="6" width="15.28515625" style="15" customWidth="1"/>
    <col min="7" max="7" width="24.85546875" style="15" customWidth="1"/>
    <col min="8" max="16384" width="9.140625" style="12"/>
  </cols>
  <sheetData>
    <row r="1" spans="1:7" s="18" customFormat="1" ht="15.75" x14ac:dyDescent="0.25">
      <c r="A1" s="72" t="s">
        <v>54</v>
      </c>
      <c r="B1" s="72"/>
      <c r="C1" s="72"/>
      <c r="D1" s="72"/>
      <c r="E1" s="72"/>
      <c r="F1" s="72"/>
      <c r="G1" s="72"/>
    </row>
    <row r="2" spans="1:7" s="18" customFormat="1" ht="15.75" x14ac:dyDescent="0.25">
      <c r="A2" s="73" t="s">
        <v>43</v>
      </c>
      <c r="B2" s="73"/>
      <c r="C2" s="73"/>
      <c r="D2" s="73"/>
      <c r="E2" s="73"/>
      <c r="F2" s="73"/>
      <c r="G2" s="73"/>
    </row>
    <row r="3" spans="1:7" s="18" customFormat="1" ht="8.1" customHeight="1" x14ac:dyDescent="0.25">
      <c r="A3" s="21"/>
      <c r="B3" s="21"/>
      <c r="C3" s="21"/>
      <c r="D3" s="21"/>
      <c r="E3" s="21"/>
      <c r="F3" s="21"/>
      <c r="G3" s="21"/>
    </row>
    <row r="4" spans="1:7" s="18" customFormat="1" ht="15.75" x14ac:dyDescent="0.25">
      <c r="A4" s="73" t="s">
        <v>106</v>
      </c>
      <c r="B4" s="73"/>
      <c r="C4" s="73"/>
      <c r="D4" s="73"/>
      <c r="E4" s="73"/>
      <c r="F4" s="73"/>
      <c r="G4" s="73"/>
    </row>
    <row r="5" spans="1:7" s="18" customFormat="1" ht="15.75" x14ac:dyDescent="0.2">
      <c r="A5" s="74" t="s">
        <v>103</v>
      </c>
      <c r="B5" s="74"/>
      <c r="C5" s="74"/>
      <c r="D5" s="74"/>
      <c r="E5" s="74"/>
      <c r="F5" s="74"/>
      <c r="G5" s="74"/>
    </row>
    <row r="6" spans="1:7" s="18" customFormat="1" ht="8.1" customHeight="1" x14ac:dyDescent="0.2">
      <c r="A6" s="22"/>
      <c r="B6" s="22"/>
      <c r="C6" s="22"/>
      <c r="D6" s="22"/>
      <c r="E6" s="22"/>
      <c r="F6" s="22"/>
      <c r="G6" s="22"/>
    </row>
    <row r="7" spans="1:7" s="18" customFormat="1" ht="15.75" x14ac:dyDescent="0.2">
      <c r="A7" s="74" t="s">
        <v>50</v>
      </c>
      <c r="B7" s="74"/>
      <c r="C7" s="74"/>
      <c r="D7" s="74"/>
      <c r="E7" s="74"/>
      <c r="F7" s="74"/>
      <c r="G7" s="74"/>
    </row>
    <row r="8" spans="1:7" s="18" customFormat="1" ht="15.75" x14ac:dyDescent="0.2">
      <c r="A8" s="75" t="s">
        <v>51</v>
      </c>
      <c r="B8" s="75"/>
      <c r="C8" s="75"/>
      <c r="D8" s="75"/>
      <c r="E8" s="75"/>
      <c r="F8" s="75"/>
      <c r="G8" s="75"/>
    </row>
    <row r="9" spans="1:7" s="18" customFormat="1" ht="15.75" x14ac:dyDescent="0.2">
      <c r="A9" s="75" t="s">
        <v>44</v>
      </c>
      <c r="B9" s="75"/>
      <c r="C9" s="75"/>
      <c r="D9" s="75"/>
      <c r="E9" s="75"/>
      <c r="F9" s="75"/>
      <c r="G9" s="75"/>
    </row>
    <row r="10" spans="1:7" s="18" customFormat="1" ht="15.75" x14ac:dyDescent="0.25">
      <c r="A10" s="77" t="s">
        <v>45</v>
      </c>
      <c r="B10" s="77"/>
      <c r="C10" s="77"/>
      <c r="D10" s="77"/>
      <c r="E10" s="77"/>
      <c r="F10" s="77"/>
      <c r="G10" s="77"/>
    </row>
    <row r="11" spans="1:7" s="1" customFormat="1" ht="7.5" customHeight="1" x14ac:dyDescent="0.3">
      <c r="A11" s="33"/>
      <c r="B11" s="34"/>
      <c r="C11" s="34"/>
      <c r="D11" s="78"/>
      <c r="E11" s="78"/>
      <c r="F11" s="78"/>
      <c r="G11" s="78"/>
    </row>
    <row r="12" spans="1:7" s="1" customFormat="1" ht="47.25" customHeight="1" x14ac:dyDescent="0.2">
      <c r="A12" s="24" t="s">
        <v>0</v>
      </c>
      <c r="B12" s="23" t="s">
        <v>53</v>
      </c>
      <c r="C12" s="25" t="s">
        <v>1</v>
      </c>
      <c r="D12" s="25" t="s">
        <v>2</v>
      </c>
      <c r="E12" s="26" t="s">
        <v>52</v>
      </c>
      <c r="F12" s="27" t="s">
        <v>3</v>
      </c>
      <c r="G12" s="28" t="s">
        <v>4</v>
      </c>
    </row>
    <row r="13" spans="1:7" s="1" customFormat="1" ht="16.5" customHeight="1" x14ac:dyDescent="0.2">
      <c r="A13" s="53" t="s">
        <v>64</v>
      </c>
      <c r="B13" s="54"/>
      <c r="C13" s="54"/>
      <c r="D13" s="54"/>
      <c r="E13" s="54"/>
      <c r="F13" s="54"/>
      <c r="G13" s="55"/>
    </row>
    <row r="14" spans="1:7" s="4" customFormat="1" ht="16.5" customHeight="1" x14ac:dyDescent="0.2">
      <c r="A14" s="29">
        <v>1</v>
      </c>
      <c r="B14" s="2" t="s">
        <v>5</v>
      </c>
      <c r="C14" s="3" t="s">
        <v>6</v>
      </c>
      <c r="D14" s="3"/>
      <c r="E14" s="3"/>
      <c r="F14" s="3"/>
      <c r="G14" s="3"/>
    </row>
    <row r="15" spans="1:7" s="9" customFormat="1" ht="16.5" customHeight="1" x14ac:dyDescent="0.2">
      <c r="A15" s="30">
        <f>A14+0.01</f>
        <v>1.01</v>
      </c>
      <c r="B15" s="5" t="s">
        <v>7</v>
      </c>
      <c r="C15" s="6" t="s">
        <v>8</v>
      </c>
      <c r="D15" s="5"/>
      <c r="E15" s="7"/>
      <c r="F15" s="8" t="s">
        <v>9</v>
      </c>
      <c r="G15" s="31"/>
    </row>
    <row r="16" spans="1:7" s="9" customFormat="1" ht="16.5" customHeight="1" x14ac:dyDescent="0.2">
      <c r="A16" s="29">
        <v>2</v>
      </c>
      <c r="B16" s="2" t="s">
        <v>10</v>
      </c>
      <c r="C16" s="3" t="s">
        <v>11</v>
      </c>
      <c r="D16" s="3"/>
      <c r="E16" s="3"/>
      <c r="F16" s="3"/>
      <c r="G16" s="3"/>
    </row>
    <row r="17" spans="1:7" s="4" customFormat="1" ht="16.5" customHeight="1" x14ac:dyDescent="0.2">
      <c r="A17" s="30">
        <f>A16+0.01</f>
        <v>2.0099999999999998</v>
      </c>
      <c r="B17" s="5" t="s">
        <v>12</v>
      </c>
      <c r="C17" s="6" t="s">
        <v>13</v>
      </c>
      <c r="D17" s="5"/>
      <c r="E17" s="7"/>
      <c r="F17" s="8" t="s">
        <v>9</v>
      </c>
      <c r="G17" s="31"/>
    </row>
    <row r="18" spans="1:7" s="9" customFormat="1" ht="16.5" customHeight="1" x14ac:dyDescent="0.2">
      <c r="A18" s="29">
        <v>3</v>
      </c>
      <c r="B18" s="2" t="s">
        <v>14</v>
      </c>
      <c r="C18" s="3" t="s">
        <v>15</v>
      </c>
      <c r="D18" s="3"/>
      <c r="E18" s="3"/>
      <c r="F18" s="3"/>
      <c r="G18" s="3"/>
    </row>
    <row r="19" spans="1:7" s="4" customFormat="1" ht="16.5" customHeight="1" x14ac:dyDescent="0.2">
      <c r="A19" s="30">
        <f>A18+0.01</f>
        <v>3.01</v>
      </c>
      <c r="B19" s="5" t="s">
        <v>16</v>
      </c>
      <c r="C19" s="6" t="s">
        <v>17</v>
      </c>
      <c r="D19" s="10" t="s">
        <v>18</v>
      </c>
      <c r="E19" s="7">
        <v>2</v>
      </c>
      <c r="F19" s="8"/>
      <c r="G19" s="32">
        <f>E19*F19</f>
        <v>0</v>
      </c>
    </row>
    <row r="20" spans="1:7" s="4" customFormat="1" ht="16.5" customHeight="1" x14ac:dyDescent="0.2">
      <c r="A20" s="53" t="s">
        <v>62</v>
      </c>
      <c r="B20" s="54"/>
      <c r="C20" s="54"/>
      <c r="D20" s="54"/>
      <c r="E20" s="54"/>
      <c r="F20" s="54"/>
      <c r="G20" s="55"/>
    </row>
    <row r="21" spans="1:7" s="9" customFormat="1" ht="16.5" customHeight="1" x14ac:dyDescent="0.2">
      <c r="A21" s="29">
        <v>4</v>
      </c>
      <c r="B21" s="2" t="s">
        <v>46</v>
      </c>
      <c r="C21" s="3" t="s">
        <v>48</v>
      </c>
      <c r="D21" s="3"/>
      <c r="E21" s="3"/>
      <c r="F21" s="3"/>
      <c r="G21" s="3"/>
    </row>
    <row r="22" spans="1:7" s="9" customFormat="1" ht="16.5" customHeight="1" x14ac:dyDescent="0.2">
      <c r="A22" s="30">
        <f>A21+0.01</f>
        <v>4.01</v>
      </c>
      <c r="B22" s="5" t="s">
        <v>29</v>
      </c>
      <c r="C22" s="61" t="s">
        <v>105</v>
      </c>
      <c r="D22" s="10" t="s">
        <v>65</v>
      </c>
      <c r="E22" s="7">
        <v>58</v>
      </c>
      <c r="F22" s="50"/>
      <c r="G22" s="32">
        <f>E22*F22</f>
        <v>0</v>
      </c>
    </row>
    <row r="23" spans="1:7" s="4" customFormat="1" ht="12.75" x14ac:dyDescent="0.2">
      <c r="A23" s="30">
        <f t="shared" ref="A23:A24" si="0">A22+0.01</f>
        <v>4.0199999999999996</v>
      </c>
      <c r="B23" s="5" t="s">
        <v>47</v>
      </c>
      <c r="C23" s="11" t="s">
        <v>66</v>
      </c>
      <c r="D23" s="10" t="s">
        <v>22</v>
      </c>
      <c r="E23" s="7">
        <v>87</v>
      </c>
      <c r="F23" s="8"/>
      <c r="G23" s="32">
        <f>E23*F23</f>
        <v>0</v>
      </c>
    </row>
    <row r="24" spans="1:7" s="4" customFormat="1" ht="12.75" x14ac:dyDescent="0.2">
      <c r="A24" s="30">
        <f t="shared" si="0"/>
        <v>4.0299999999999994</v>
      </c>
      <c r="B24" s="5" t="s">
        <v>47</v>
      </c>
      <c r="C24" s="11" t="s">
        <v>67</v>
      </c>
      <c r="D24" s="10" t="s">
        <v>22</v>
      </c>
      <c r="E24" s="7">
        <v>5</v>
      </c>
      <c r="F24" s="8"/>
      <c r="G24" s="32">
        <f>E24*F24</f>
        <v>0</v>
      </c>
    </row>
    <row r="25" spans="1:7" s="9" customFormat="1" ht="16.5" customHeight="1" x14ac:dyDescent="0.2">
      <c r="A25" s="29">
        <v>5</v>
      </c>
      <c r="B25" s="2" t="s">
        <v>19</v>
      </c>
      <c r="C25" s="3" t="s">
        <v>20</v>
      </c>
      <c r="D25" s="3"/>
      <c r="E25" s="3"/>
      <c r="F25" s="3"/>
      <c r="G25" s="3"/>
    </row>
    <row r="26" spans="1:7" s="4" customFormat="1" ht="16.5" customHeight="1" x14ac:dyDescent="0.2">
      <c r="A26" s="30">
        <f>A25+0.01</f>
        <v>5.01</v>
      </c>
      <c r="B26" s="5" t="s">
        <v>59</v>
      </c>
      <c r="C26" s="6" t="s">
        <v>80</v>
      </c>
      <c r="D26" s="10" t="s">
        <v>22</v>
      </c>
      <c r="E26" s="7">
        <v>5302</v>
      </c>
      <c r="F26" s="8"/>
      <c r="G26" s="32">
        <f>E26*F26</f>
        <v>0</v>
      </c>
    </row>
    <row r="27" spans="1:7" s="9" customFormat="1" ht="16.5" customHeight="1" x14ac:dyDescent="0.2">
      <c r="A27" s="29">
        <f>A25+1</f>
        <v>6</v>
      </c>
      <c r="B27" s="2" t="s">
        <v>23</v>
      </c>
      <c r="C27" s="3" t="s">
        <v>24</v>
      </c>
      <c r="D27" s="3"/>
      <c r="E27" s="3"/>
      <c r="F27" s="3"/>
      <c r="G27" s="3"/>
    </row>
    <row r="28" spans="1:7" s="4" customFormat="1" ht="25.5" x14ac:dyDescent="0.2">
      <c r="A28" s="30">
        <f>A27+0.01</f>
        <v>6.01</v>
      </c>
      <c r="B28" s="5" t="s">
        <v>49</v>
      </c>
      <c r="C28" s="11" t="s">
        <v>89</v>
      </c>
      <c r="D28" s="10" t="s">
        <v>25</v>
      </c>
      <c r="E28" s="7">
        <v>20</v>
      </c>
      <c r="F28" s="8"/>
      <c r="G28" s="32">
        <f>E28*F28</f>
        <v>0</v>
      </c>
    </row>
    <row r="29" spans="1:7" s="4" customFormat="1" ht="25.5" x14ac:dyDescent="0.2">
      <c r="A29" s="30">
        <f t="shared" ref="A29" si="1">A28+0.01</f>
        <v>6.02</v>
      </c>
      <c r="B29" s="5" t="s">
        <v>21</v>
      </c>
      <c r="C29" s="11" t="s">
        <v>104</v>
      </c>
      <c r="D29" s="10" t="s">
        <v>25</v>
      </c>
      <c r="E29" s="7">
        <v>126</v>
      </c>
      <c r="F29" s="8"/>
      <c r="G29" s="32">
        <f>E29*F29</f>
        <v>0</v>
      </c>
    </row>
    <row r="30" spans="1:7" s="9" customFormat="1" ht="16.5" customHeight="1" x14ac:dyDescent="0.2">
      <c r="A30" s="29">
        <f>A27+1</f>
        <v>7</v>
      </c>
      <c r="B30" s="2" t="s">
        <v>26</v>
      </c>
      <c r="C30" s="3" t="s">
        <v>27</v>
      </c>
      <c r="D30" s="3"/>
      <c r="E30" s="3"/>
      <c r="F30" s="3"/>
      <c r="G30" s="3"/>
    </row>
    <row r="31" spans="1:7" s="4" customFormat="1" ht="16.5" customHeight="1" x14ac:dyDescent="0.2">
      <c r="A31" s="30">
        <f>A30+0.01</f>
        <v>7.01</v>
      </c>
      <c r="B31" s="5" t="s">
        <v>28</v>
      </c>
      <c r="C31" s="6" t="s">
        <v>90</v>
      </c>
      <c r="D31" s="10" t="s">
        <v>22</v>
      </c>
      <c r="E31" s="7">
        <v>5302</v>
      </c>
      <c r="F31" s="8"/>
      <c r="G31" s="32">
        <f>E31*F31</f>
        <v>0</v>
      </c>
    </row>
    <row r="32" spans="1:7" s="9" customFormat="1" ht="16.5" customHeight="1" x14ac:dyDescent="0.2">
      <c r="A32" s="29">
        <v>8</v>
      </c>
      <c r="B32" s="2" t="s">
        <v>31</v>
      </c>
      <c r="C32" s="3" t="s">
        <v>32</v>
      </c>
      <c r="D32" s="3"/>
      <c r="E32" s="3"/>
      <c r="F32" s="3"/>
      <c r="G32" s="3"/>
    </row>
    <row r="33" spans="1:7" s="4" customFormat="1" ht="16.5" customHeight="1" x14ac:dyDescent="0.2">
      <c r="A33" s="30">
        <f>A32+0.01</f>
        <v>8.01</v>
      </c>
      <c r="B33" s="5" t="s">
        <v>29</v>
      </c>
      <c r="C33" s="6" t="s">
        <v>61</v>
      </c>
      <c r="D33" s="10" t="s">
        <v>30</v>
      </c>
      <c r="E33" s="7">
        <v>490</v>
      </c>
      <c r="F33" s="8"/>
      <c r="G33" s="32">
        <f>E33*F33</f>
        <v>0</v>
      </c>
    </row>
    <row r="34" spans="1:7" s="4" customFormat="1" ht="16.5" customHeight="1" x14ac:dyDescent="0.2">
      <c r="A34" s="30">
        <f>A33+0.01</f>
        <v>8.02</v>
      </c>
      <c r="B34" s="5" t="s">
        <v>29</v>
      </c>
      <c r="C34" s="6" t="s">
        <v>68</v>
      </c>
      <c r="D34" s="10" t="s">
        <v>30</v>
      </c>
      <c r="E34" s="7">
        <v>70</v>
      </c>
      <c r="F34" s="8"/>
      <c r="G34" s="32">
        <f>E34*F34</f>
        <v>0</v>
      </c>
    </row>
    <row r="35" spans="1:7" s="4" customFormat="1" ht="16.5" customHeight="1" x14ac:dyDescent="0.2">
      <c r="A35" s="29">
        <v>9</v>
      </c>
      <c r="B35" s="2" t="s">
        <v>69</v>
      </c>
      <c r="C35" s="3" t="s">
        <v>70</v>
      </c>
      <c r="D35" s="3"/>
      <c r="E35" s="3"/>
      <c r="F35" s="3"/>
      <c r="G35" s="3"/>
    </row>
    <row r="36" spans="1:7" s="4" customFormat="1" ht="16.5" customHeight="1" x14ac:dyDescent="0.2">
      <c r="A36" s="30">
        <f>A35+0.01</f>
        <v>9.01</v>
      </c>
      <c r="B36" s="5" t="s">
        <v>7</v>
      </c>
      <c r="C36" s="6" t="s">
        <v>71</v>
      </c>
      <c r="D36" s="10" t="s">
        <v>22</v>
      </c>
      <c r="E36" s="7">
        <v>5302</v>
      </c>
      <c r="F36" s="8"/>
      <c r="G36" s="32">
        <f>E36*F36</f>
        <v>0</v>
      </c>
    </row>
    <row r="37" spans="1:7" s="9" customFormat="1" ht="16.5" customHeight="1" x14ac:dyDescent="0.2">
      <c r="A37" s="29">
        <v>10</v>
      </c>
      <c r="B37" s="2" t="s">
        <v>33</v>
      </c>
      <c r="C37" s="3" t="s">
        <v>34</v>
      </c>
      <c r="D37" s="3"/>
      <c r="E37" s="3"/>
      <c r="F37" s="3"/>
      <c r="G37" s="3"/>
    </row>
    <row r="38" spans="1:7" s="4" customFormat="1" ht="16.5" customHeight="1" x14ac:dyDescent="0.2">
      <c r="A38" s="30">
        <f>A37+0.01</f>
        <v>10.01</v>
      </c>
      <c r="B38" s="5" t="s">
        <v>7</v>
      </c>
      <c r="C38" s="6" t="s">
        <v>73</v>
      </c>
      <c r="D38" s="10" t="s">
        <v>30</v>
      </c>
      <c r="E38" s="7">
        <v>817</v>
      </c>
      <c r="F38" s="8"/>
      <c r="G38" s="32">
        <f>E38*F38</f>
        <v>0</v>
      </c>
    </row>
    <row r="39" spans="1:7" s="4" customFormat="1" ht="16.5" customHeight="1" x14ac:dyDescent="0.2">
      <c r="A39" s="30">
        <f t="shared" ref="A39:A40" si="2">A38+0.01</f>
        <v>10.02</v>
      </c>
      <c r="B39" s="5" t="s">
        <v>7</v>
      </c>
      <c r="C39" s="6" t="s">
        <v>74</v>
      </c>
      <c r="D39" s="10" t="s">
        <v>30</v>
      </c>
      <c r="E39" s="7">
        <v>650</v>
      </c>
      <c r="F39" s="8"/>
      <c r="G39" s="32">
        <f>E39*F39</f>
        <v>0</v>
      </c>
    </row>
    <row r="40" spans="1:7" s="4" customFormat="1" ht="16.5" customHeight="1" x14ac:dyDescent="0.2">
      <c r="A40" s="30">
        <f t="shared" si="2"/>
        <v>10.029999999999999</v>
      </c>
      <c r="B40" s="5" t="s">
        <v>7</v>
      </c>
      <c r="C40" s="6" t="s">
        <v>60</v>
      </c>
      <c r="D40" s="10" t="s">
        <v>22</v>
      </c>
      <c r="E40" s="7">
        <v>6</v>
      </c>
      <c r="F40" s="8"/>
      <c r="G40" s="32">
        <f>E40*F40</f>
        <v>0</v>
      </c>
    </row>
    <row r="41" spans="1:7" s="9" customFormat="1" ht="16.5" customHeight="1" x14ac:dyDescent="0.2">
      <c r="A41" s="29">
        <v>11</v>
      </c>
      <c r="B41" s="2" t="s">
        <v>35</v>
      </c>
      <c r="C41" s="3" t="s">
        <v>36</v>
      </c>
      <c r="D41" s="3"/>
      <c r="E41" s="3"/>
      <c r="F41" s="3"/>
      <c r="G41" s="3"/>
    </row>
    <row r="42" spans="1:7" s="4" customFormat="1" ht="16.5" customHeight="1" x14ac:dyDescent="0.2">
      <c r="A42" s="30">
        <f>A41+0.01</f>
        <v>11.01</v>
      </c>
      <c r="B42" s="5" t="s">
        <v>37</v>
      </c>
      <c r="C42" s="6" t="s">
        <v>38</v>
      </c>
      <c r="D42" s="10" t="s">
        <v>39</v>
      </c>
      <c r="E42" s="7">
        <v>1</v>
      </c>
      <c r="F42" s="8"/>
      <c r="G42" s="32">
        <f>E42*F42</f>
        <v>0</v>
      </c>
    </row>
    <row r="43" spans="1:7" s="4" customFormat="1" ht="16.5" customHeight="1" x14ac:dyDescent="0.2">
      <c r="A43" s="29">
        <v>12</v>
      </c>
      <c r="B43" s="2" t="s">
        <v>75</v>
      </c>
      <c r="C43" s="3" t="s">
        <v>76</v>
      </c>
      <c r="D43" s="3"/>
      <c r="E43" s="3"/>
      <c r="F43" s="3"/>
      <c r="G43" s="3"/>
    </row>
    <row r="44" spans="1:7" s="4" customFormat="1" ht="16.5" customHeight="1" x14ac:dyDescent="0.2">
      <c r="A44" s="62">
        <f t="shared" ref="A44:A45" si="3">A43+0.01</f>
        <v>12.01</v>
      </c>
      <c r="B44" s="5" t="s">
        <v>92</v>
      </c>
      <c r="C44" s="11" t="s">
        <v>77</v>
      </c>
      <c r="D44" s="63" t="s">
        <v>65</v>
      </c>
      <c r="E44" s="7">
        <v>29</v>
      </c>
      <c r="F44" s="50"/>
      <c r="G44" s="32">
        <f>E44*F44</f>
        <v>0</v>
      </c>
    </row>
    <row r="45" spans="1:7" s="4" customFormat="1" ht="16.5" customHeight="1" x14ac:dyDescent="0.2">
      <c r="A45" s="62">
        <f t="shared" si="3"/>
        <v>12.02</v>
      </c>
      <c r="B45" s="5" t="s">
        <v>91</v>
      </c>
      <c r="C45" s="6" t="s">
        <v>78</v>
      </c>
      <c r="D45" s="10" t="s">
        <v>18</v>
      </c>
      <c r="E45" s="7">
        <v>3</v>
      </c>
      <c r="F45" s="8"/>
      <c r="G45" s="32">
        <f>E45*F45</f>
        <v>0</v>
      </c>
    </row>
    <row r="46" spans="1:7" s="9" customFormat="1" ht="16.5" customHeight="1" x14ac:dyDescent="0.2">
      <c r="A46" s="29">
        <v>13</v>
      </c>
      <c r="B46" s="2" t="s">
        <v>40</v>
      </c>
      <c r="C46" s="3" t="s">
        <v>41</v>
      </c>
      <c r="D46" s="3"/>
      <c r="E46" s="3"/>
      <c r="F46" s="3"/>
      <c r="G46" s="3"/>
    </row>
    <row r="47" spans="1:7" s="9" customFormat="1" ht="16.5" customHeight="1" x14ac:dyDescent="0.2">
      <c r="A47" s="30">
        <f>A46+0.01</f>
        <v>13.01</v>
      </c>
      <c r="B47" s="5" t="s">
        <v>95</v>
      </c>
      <c r="C47" s="11" t="s">
        <v>94</v>
      </c>
      <c r="D47" s="48" t="s">
        <v>18</v>
      </c>
      <c r="E47" s="7">
        <v>1</v>
      </c>
      <c r="F47" s="50"/>
      <c r="G47" s="32">
        <f>E47*F47</f>
        <v>0</v>
      </c>
    </row>
    <row r="48" spans="1:7" s="9" customFormat="1" ht="16.5" customHeight="1" x14ac:dyDescent="0.2">
      <c r="A48" s="30">
        <f>A47+0.01</f>
        <v>13.02</v>
      </c>
      <c r="B48" s="5" t="s">
        <v>96</v>
      </c>
      <c r="C48" s="47" t="s">
        <v>42</v>
      </c>
      <c r="D48" s="48" t="s">
        <v>18</v>
      </c>
      <c r="E48" s="7">
        <v>8</v>
      </c>
      <c r="F48" s="50"/>
      <c r="G48" s="32">
        <f>E48*F48</f>
        <v>0</v>
      </c>
    </row>
    <row r="49" spans="1:8" s="4" customFormat="1" ht="16.5" customHeight="1" x14ac:dyDescent="0.2">
      <c r="A49" s="30">
        <f>A48+0.01</f>
        <v>13.03</v>
      </c>
      <c r="B49" s="5" t="s">
        <v>93</v>
      </c>
      <c r="C49" s="11" t="s">
        <v>79</v>
      </c>
      <c r="D49" s="10" t="s">
        <v>18</v>
      </c>
      <c r="E49" s="7">
        <v>3</v>
      </c>
      <c r="F49" s="8"/>
      <c r="G49" s="32">
        <f>E49*F49</f>
        <v>0</v>
      </c>
    </row>
    <row r="50" spans="1:8" s="4" customFormat="1" ht="16.5" customHeight="1" x14ac:dyDescent="0.2">
      <c r="A50" s="71" t="s">
        <v>63</v>
      </c>
      <c r="B50" s="56"/>
      <c r="C50" s="57"/>
      <c r="D50" s="58"/>
      <c r="E50" s="54"/>
      <c r="F50" s="59"/>
      <c r="G50" s="60"/>
      <c r="H50" s="70"/>
    </row>
    <row r="51" spans="1:8" s="4" customFormat="1" ht="16.5" customHeight="1" x14ac:dyDescent="0.2">
      <c r="A51" s="29">
        <v>14</v>
      </c>
      <c r="B51" s="2" t="s">
        <v>46</v>
      </c>
      <c r="C51" s="3" t="s">
        <v>48</v>
      </c>
      <c r="D51" s="3"/>
      <c r="E51" s="3"/>
      <c r="F51" s="3"/>
      <c r="G51" s="3"/>
    </row>
    <row r="52" spans="1:8" s="4" customFormat="1" ht="16.5" customHeight="1" x14ac:dyDescent="0.2">
      <c r="A52" s="30">
        <f>A51+0.01</f>
        <v>14.01</v>
      </c>
      <c r="B52" s="5" t="s">
        <v>29</v>
      </c>
      <c r="C52" s="61" t="s">
        <v>98</v>
      </c>
      <c r="D52" s="10" t="s">
        <v>65</v>
      </c>
      <c r="E52" s="7">
        <v>53</v>
      </c>
      <c r="F52" s="50"/>
      <c r="G52" s="32">
        <f>E52*F52</f>
        <v>0</v>
      </c>
    </row>
    <row r="53" spans="1:8" s="4" customFormat="1" ht="16.5" customHeight="1" x14ac:dyDescent="0.2">
      <c r="A53" s="29">
        <v>15</v>
      </c>
      <c r="B53" s="2" t="s">
        <v>19</v>
      </c>
      <c r="C53" s="3" t="s">
        <v>20</v>
      </c>
      <c r="D53" s="3"/>
      <c r="E53" s="3"/>
      <c r="F53" s="3"/>
      <c r="G53" s="3"/>
    </row>
    <row r="54" spans="1:8" s="4" customFormat="1" ht="16.5" customHeight="1" x14ac:dyDescent="0.2">
      <c r="A54" s="30">
        <f>A53+0.01</f>
        <v>15.01</v>
      </c>
      <c r="B54" s="5" t="s">
        <v>59</v>
      </c>
      <c r="C54" s="6" t="s">
        <v>80</v>
      </c>
      <c r="D54" s="10" t="s">
        <v>22</v>
      </c>
      <c r="E54" s="7">
        <v>5220</v>
      </c>
      <c r="F54" s="8"/>
      <c r="G54" s="32">
        <f>E54*F54</f>
        <v>0</v>
      </c>
    </row>
    <row r="55" spans="1:8" s="4" customFormat="1" ht="16.5" customHeight="1" x14ac:dyDescent="0.2">
      <c r="A55" s="30">
        <f t="shared" ref="A55:A56" si="4">A54+0.01</f>
        <v>15.02</v>
      </c>
      <c r="B55" s="5" t="s">
        <v>59</v>
      </c>
      <c r="C55" s="6" t="s">
        <v>81</v>
      </c>
      <c r="D55" s="10" t="s">
        <v>22</v>
      </c>
      <c r="E55" s="7">
        <v>265</v>
      </c>
      <c r="F55" s="8"/>
      <c r="G55" s="32">
        <f>E55*F55</f>
        <v>0</v>
      </c>
    </row>
    <row r="56" spans="1:8" s="4" customFormat="1" ht="16.5" customHeight="1" x14ac:dyDescent="0.2">
      <c r="A56" s="30">
        <f t="shared" si="4"/>
        <v>15.03</v>
      </c>
      <c r="B56" s="5" t="s">
        <v>59</v>
      </c>
      <c r="C56" s="6" t="s">
        <v>82</v>
      </c>
      <c r="D56" s="10" t="s">
        <v>22</v>
      </c>
      <c r="E56" s="7">
        <v>240</v>
      </c>
      <c r="F56" s="8"/>
      <c r="G56" s="32">
        <f>E56*F56</f>
        <v>0</v>
      </c>
    </row>
    <row r="57" spans="1:8" s="4" customFormat="1" ht="16.5" customHeight="1" x14ac:dyDescent="0.2">
      <c r="A57" s="29">
        <v>16</v>
      </c>
      <c r="B57" s="2" t="s">
        <v>23</v>
      </c>
      <c r="C57" s="3" t="s">
        <v>24</v>
      </c>
      <c r="D57" s="3"/>
      <c r="E57" s="3"/>
      <c r="F57" s="3"/>
      <c r="G57" s="3"/>
    </row>
    <row r="58" spans="1:8" s="4" customFormat="1" ht="25.5" x14ac:dyDescent="0.2">
      <c r="A58" s="30">
        <f>A57+0.01</f>
        <v>16.010000000000002</v>
      </c>
      <c r="B58" s="5" t="s">
        <v>49</v>
      </c>
      <c r="C58" s="11" t="s">
        <v>97</v>
      </c>
      <c r="D58" s="10" t="s">
        <v>25</v>
      </c>
      <c r="E58" s="7">
        <v>2</v>
      </c>
      <c r="F58" s="8"/>
      <c r="G58" s="32">
        <f>E58*F58</f>
        <v>0</v>
      </c>
    </row>
    <row r="59" spans="1:8" s="4" customFormat="1" ht="25.5" x14ac:dyDescent="0.2">
      <c r="A59" s="30">
        <f t="shared" ref="A59" si="5">A58+0.01</f>
        <v>16.020000000000003</v>
      </c>
      <c r="B59" s="5" t="s">
        <v>21</v>
      </c>
      <c r="C59" s="11" t="s">
        <v>58</v>
      </c>
      <c r="D59" s="10" t="s">
        <v>25</v>
      </c>
      <c r="E59" s="7">
        <v>124</v>
      </c>
      <c r="F59" s="8"/>
      <c r="G59" s="32">
        <f>E59*F59</f>
        <v>0</v>
      </c>
    </row>
    <row r="60" spans="1:8" s="4" customFormat="1" ht="16.5" customHeight="1" x14ac:dyDescent="0.2">
      <c r="A60" s="29">
        <v>17</v>
      </c>
      <c r="B60" s="2" t="s">
        <v>26</v>
      </c>
      <c r="C60" s="3" t="s">
        <v>27</v>
      </c>
      <c r="D60" s="3"/>
      <c r="E60" s="3"/>
      <c r="F60" s="3"/>
      <c r="G60" s="3"/>
    </row>
    <row r="61" spans="1:8" s="4" customFormat="1" ht="16.5" customHeight="1" x14ac:dyDescent="0.2">
      <c r="A61" s="30">
        <f>A60+0.01</f>
        <v>17.010000000000002</v>
      </c>
      <c r="B61" s="5" t="s">
        <v>28</v>
      </c>
      <c r="C61" s="6" t="s">
        <v>90</v>
      </c>
      <c r="D61" s="10" t="s">
        <v>22</v>
      </c>
      <c r="E61" s="7">
        <v>5220</v>
      </c>
      <c r="F61" s="8"/>
      <c r="G61" s="32">
        <f>E61*F61</f>
        <v>0</v>
      </c>
    </row>
    <row r="62" spans="1:8" s="4" customFormat="1" ht="16.5" customHeight="1" x14ac:dyDescent="0.2">
      <c r="A62" s="29">
        <v>18</v>
      </c>
      <c r="B62" s="2" t="s">
        <v>31</v>
      </c>
      <c r="C62" s="3" t="s">
        <v>32</v>
      </c>
      <c r="D62" s="3"/>
      <c r="E62" s="3"/>
      <c r="F62" s="3"/>
      <c r="G62" s="3"/>
    </row>
    <row r="63" spans="1:8" s="4" customFormat="1" ht="16.5" customHeight="1" x14ac:dyDescent="0.2">
      <c r="A63" s="30">
        <f>A62+0.01</f>
        <v>18.010000000000002</v>
      </c>
      <c r="B63" s="5" t="s">
        <v>29</v>
      </c>
      <c r="C63" s="6" t="s">
        <v>61</v>
      </c>
      <c r="D63" s="10" t="s">
        <v>30</v>
      </c>
      <c r="E63" s="7">
        <v>600</v>
      </c>
      <c r="F63" s="8"/>
      <c r="G63" s="32">
        <f>E63*F63</f>
        <v>0</v>
      </c>
    </row>
    <row r="64" spans="1:8" s="4" customFormat="1" ht="16.5" customHeight="1" x14ac:dyDescent="0.2">
      <c r="A64" s="30">
        <f>A63+0.01</f>
        <v>18.020000000000003</v>
      </c>
      <c r="B64" s="5" t="s">
        <v>29</v>
      </c>
      <c r="C64" s="6" t="s">
        <v>83</v>
      </c>
      <c r="D64" s="10" t="s">
        <v>30</v>
      </c>
      <c r="E64" s="7">
        <v>60</v>
      </c>
      <c r="F64" s="8"/>
      <c r="G64" s="32">
        <f>E64*F64</f>
        <v>0</v>
      </c>
    </row>
    <row r="65" spans="1:7" s="4" customFormat="1" ht="16.5" customHeight="1" x14ac:dyDescent="0.2">
      <c r="A65" s="30">
        <f>A64+0.01</f>
        <v>18.030000000000005</v>
      </c>
      <c r="B65" s="5" t="s">
        <v>29</v>
      </c>
      <c r="C65" s="6" t="s">
        <v>84</v>
      </c>
      <c r="D65" s="10" t="s">
        <v>30</v>
      </c>
      <c r="E65" s="7">
        <v>15</v>
      </c>
      <c r="F65" s="8"/>
      <c r="G65" s="32">
        <f>E65*F65</f>
        <v>0</v>
      </c>
    </row>
    <row r="66" spans="1:7" s="4" customFormat="1" ht="16.5" customHeight="1" x14ac:dyDescent="0.2">
      <c r="A66" s="29">
        <v>19</v>
      </c>
      <c r="B66" s="2" t="s">
        <v>69</v>
      </c>
      <c r="C66" s="3" t="s">
        <v>70</v>
      </c>
      <c r="D66" s="3"/>
      <c r="E66" s="3"/>
      <c r="F66" s="3"/>
      <c r="G66" s="3"/>
    </row>
    <row r="67" spans="1:7" s="4" customFormat="1" ht="16.5" customHeight="1" x14ac:dyDescent="0.2">
      <c r="A67" s="30">
        <f>A66+0.01</f>
        <v>19.010000000000002</v>
      </c>
      <c r="B67" s="5"/>
      <c r="C67" s="6" t="s">
        <v>71</v>
      </c>
      <c r="D67" s="10" t="s">
        <v>22</v>
      </c>
      <c r="E67" s="7">
        <v>5220</v>
      </c>
      <c r="F67" s="8"/>
      <c r="G67" s="32">
        <f>E67*F67</f>
        <v>0</v>
      </c>
    </row>
    <row r="68" spans="1:7" s="4" customFormat="1" ht="16.5" customHeight="1" x14ac:dyDescent="0.2">
      <c r="A68" s="29">
        <v>20</v>
      </c>
      <c r="B68" s="2" t="s">
        <v>33</v>
      </c>
      <c r="C68" s="3" t="s">
        <v>34</v>
      </c>
      <c r="D68" s="3"/>
      <c r="E68" s="3"/>
      <c r="F68" s="3"/>
      <c r="G68" s="3"/>
    </row>
    <row r="69" spans="1:7" s="4" customFormat="1" ht="16.5" customHeight="1" x14ac:dyDescent="0.2">
      <c r="A69" s="30">
        <f>A68+0.01</f>
        <v>20.010000000000002</v>
      </c>
      <c r="B69" s="5" t="s">
        <v>7</v>
      </c>
      <c r="C69" s="6" t="s">
        <v>72</v>
      </c>
      <c r="D69" s="10" t="s">
        <v>30</v>
      </c>
      <c r="E69" s="7">
        <v>1005</v>
      </c>
      <c r="F69" s="8"/>
      <c r="G69" s="32">
        <f>E69*F69</f>
        <v>0</v>
      </c>
    </row>
    <row r="70" spans="1:7" s="4" customFormat="1" ht="16.5" customHeight="1" x14ac:dyDescent="0.2">
      <c r="A70" s="30">
        <f t="shared" ref="A70:A71" si="6">A69+0.01</f>
        <v>20.020000000000003</v>
      </c>
      <c r="B70" s="5" t="s">
        <v>7</v>
      </c>
      <c r="C70" s="6" t="s">
        <v>74</v>
      </c>
      <c r="D70" s="10" t="s">
        <v>30</v>
      </c>
      <c r="E70" s="7">
        <v>640</v>
      </c>
      <c r="F70" s="8"/>
      <c r="G70" s="32">
        <f>E70*F70</f>
        <v>0</v>
      </c>
    </row>
    <row r="71" spans="1:7" s="4" customFormat="1" ht="16.5" customHeight="1" x14ac:dyDescent="0.2">
      <c r="A71" s="30">
        <f t="shared" si="6"/>
        <v>20.030000000000005</v>
      </c>
      <c r="B71" s="5" t="s">
        <v>7</v>
      </c>
      <c r="C71" s="6" t="s">
        <v>85</v>
      </c>
      <c r="D71" s="10" t="s">
        <v>30</v>
      </c>
      <c r="E71" s="7">
        <v>50</v>
      </c>
      <c r="F71" s="8"/>
      <c r="G71" s="32">
        <f>E71*F71</f>
        <v>0</v>
      </c>
    </row>
    <row r="72" spans="1:7" s="4" customFormat="1" ht="16.5" customHeight="1" x14ac:dyDescent="0.2">
      <c r="A72" s="29">
        <v>21</v>
      </c>
      <c r="B72" s="2" t="s">
        <v>35</v>
      </c>
      <c r="C72" s="3" t="s">
        <v>36</v>
      </c>
      <c r="D72" s="3"/>
      <c r="E72" s="3"/>
      <c r="F72" s="3"/>
      <c r="G72" s="3"/>
    </row>
    <row r="73" spans="1:7" s="4" customFormat="1" ht="16.5" customHeight="1" x14ac:dyDescent="0.2">
      <c r="A73" s="30">
        <f>A72+0.01</f>
        <v>21.01</v>
      </c>
      <c r="B73" s="5" t="s">
        <v>37</v>
      </c>
      <c r="C73" s="6" t="s">
        <v>38</v>
      </c>
      <c r="D73" s="10" t="s">
        <v>39</v>
      </c>
      <c r="E73" s="7">
        <v>1</v>
      </c>
      <c r="F73" s="8"/>
      <c r="G73" s="32">
        <f>E73*F73</f>
        <v>0</v>
      </c>
    </row>
    <row r="74" spans="1:7" s="4" customFormat="1" ht="16.5" customHeight="1" x14ac:dyDescent="0.2">
      <c r="A74" s="29">
        <v>22</v>
      </c>
      <c r="B74" s="2" t="s">
        <v>75</v>
      </c>
      <c r="C74" s="3" t="s">
        <v>76</v>
      </c>
      <c r="D74" s="3"/>
      <c r="E74" s="3"/>
      <c r="F74" s="3"/>
      <c r="G74" s="3"/>
    </row>
    <row r="75" spans="1:7" s="4" customFormat="1" ht="16.5" customHeight="1" x14ac:dyDescent="0.2">
      <c r="A75" s="62">
        <f t="shared" ref="A75:A76" si="7">A74+0.01</f>
        <v>22.01</v>
      </c>
      <c r="B75" s="5" t="s">
        <v>92</v>
      </c>
      <c r="C75" s="11" t="s">
        <v>77</v>
      </c>
      <c r="D75" s="63" t="s">
        <v>65</v>
      </c>
      <c r="E75" s="7">
        <v>34</v>
      </c>
      <c r="F75" s="50"/>
      <c r="G75" s="32">
        <f>E75*F75</f>
        <v>0</v>
      </c>
    </row>
    <row r="76" spans="1:7" s="4" customFormat="1" ht="16.5" customHeight="1" x14ac:dyDescent="0.2">
      <c r="A76" s="62">
        <f t="shared" si="7"/>
        <v>22.020000000000003</v>
      </c>
      <c r="B76" s="5" t="s">
        <v>91</v>
      </c>
      <c r="C76" s="6" t="s">
        <v>78</v>
      </c>
      <c r="D76" s="10" t="s">
        <v>18</v>
      </c>
      <c r="E76" s="7">
        <v>2</v>
      </c>
      <c r="F76" s="8"/>
      <c r="G76" s="32">
        <f>E76*F76</f>
        <v>0</v>
      </c>
    </row>
    <row r="77" spans="1:7" s="4" customFormat="1" ht="16.5" customHeight="1" x14ac:dyDescent="0.2">
      <c r="A77" s="29">
        <v>23</v>
      </c>
      <c r="B77" s="2" t="s">
        <v>40</v>
      </c>
      <c r="C77" s="3" t="s">
        <v>41</v>
      </c>
      <c r="D77" s="3"/>
      <c r="E77" s="3"/>
      <c r="F77" s="3"/>
      <c r="G77" s="3"/>
    </row>
    <row r="78" spans="1:7" s="4" customFormat="1" ht="16.5" customHeight="1" x14ac:dyDescent="0.2">
      <c r="A78" s="30">
        <f>A77+0.01</f>
        <v>23.01</v>
      </c>
      <c r="B78" s="5" t="s">
        <v>95</v>
      </c>
      <c r="C78" s="11" t="s">
        <v>99</v>
      </c>
      <c r="D78" s="48" t="s">
        <v>18</v>
      </c>
      <c r="E78" s="7">
        <v>4</v>
      </c>
      <c r="F78" s="50"/>
      <c r="G78" s="32">
        <f>E78*F78</f>
        <v>0</v>
      </c>
    </row>
    <row r="79" spans="1:7" s="4" customFormat="1" ht="16.5" customHeight="1" x14ac:dyDescent="0.2">
      <c r="A79" s="30">
        <f t="shared" ref="A79:A81" si="8">A78+0.01</f>
        <v>23.020000000000003</v>
      </c>
      <c r="B79" s="5" t="s">
        <v>96</v>
      </c>
      <c r="C79" s="47" t="s">
        <v>42</v>
      </c>
      <c r="D79" s="48" t="s">
        <v>18</v>
      </c>
      <c r="E79" s="7">
        <v>10</v>
      </c>
      <c r="F79" s="50"/>
      <c r="G79" s="32">
        <f>E79*F79</f>
        <v>0</v>
      </c>
    </row>
    <row r="80" spans="1:7" s="4" customFormat="1" ht="16.5" customHeight="1" x14ac:dyDescent="0.2">
      <c r="A80" s="30">
        <f t="shared" si="8"/>
        <v>23.030000000000005</v>
      </c>
      <c r="B80" s="5" t="s">
        <v>101</v>
      </c>
      <c r="C80" s="47" t="s">
        <v>100</v>
      </c>
      <c r="D80" s="48" t="s">
        <v>18</v>
      </c>
      <c r="E80" s="7">
        <v>4</v>
      </c>
      <c r="F80" s="50"/>
      <c r="G80" s="32">
        <f>E80*F80</f>
        <v>0</v>
      </c>
    </row>
    <row r="81" spans="1:7" s="4" customFormat="1" ht="16.5" customHeight="1" x14ac:dyDescent="0.2">
      <c r="A81" s="30">
        <f t="shared" si="8"/>
        <v>23.040000000000006</v>
      </c>
      <c r="B81" s="5" t="s">
        <v>93</v>
      </c>
      <c r="C81" s="11" t="s">
        <v>79</v>
      </c>
      <c r="D81" s="10" t="s">
        <v>18</v>
      </c>
      <c r="E81" s="7">
        <v>2</v>
      </c>
      <c r="F81" s="8"/>
      <c r="G81" s="32">
        <f>E81*F81</f>
        <v>0</v>
      </c>
    </row>
    <row r="82" spans="1:7" s="4" customFormat="1" ht="16.5" customHeight="1" x14ac:dyDescent="0.2">
      <c r="A82" s="29">
        <v>24</v>
      </c>
      <c r="B82" s="2" t="s">
        <v>102</v>
      </c>
      <c r="C82" s="3" t="s">
        <v>86</v>
      </c>
      <c r="D82" s="3"/>
      <c r="E82" s="49"/>
      <c r="F82" s="3"/>
      <c r="G82" s="3"/>
    </row>
    <row r="83" spans="1:7" s="4" customFormat="1" ht="16.5" customHeight="1" x14ac:dyDescent="0.2">
      <c r="A83" s="64">
        <f>A82+0.01</f>
        <v>24.01</v>
      </c>
      <c r="B83" s="65" t="s">
        <v>87</v>
      </c>
      <c r="C83" s="66" t="s">
        <v>88</v>
      </c>
      <c r="D83" s="67" t="s">
        <v>18</v>
      </c>
      <c r="E83" s="68">
        <v>4</v>
      </c>
      <c r="F83" s="69"/>
      <c r="G83" s="32">
        <f>E83*F83</f>
        <v>0</v>
      </c>
    </row>
    <row r="84" spans="1:7" s="4" customFormat="1" ht="12.75" x14ac:dyDescent="0.2">
      <c r="A84" s="42"/>
      <c r="B84" s="43"/>
      <c r="C84" s="52"/>
      <c r="D84" s="44"/>
      <c r="E84" s="37"/>
      <c r="F84" s="45"/>
      <c r="G84" s="46"/>
    </row>
    <row r="85" spans="1:7" s="4" customFormat="1" ht="12.75" x14ac:dyDescent="0.2">
      <c r="A85" s="42"/>
      <c r="B85" s="43"/>
      <c r="C85" s="52"/>
      <c r="D85" s="44"/>
      <c r="E85" s="37"/>
      <c r="F85" s="45"/>
      <c r="G85" s="46"/>
    </row>
    <row r="86" spans="1:7" s="17" customFormat="1" ht="24.95" customHeight="1" x14ac:dyDescent="0.2">
      <c r="A86" s="16"/>
      <c r="C86" s="35"/>
      <c r="D86" s="36"/>
      <c r="E86" s="37"/>
      <c r="F86" s="38" t="s">
        <v>55</v>
      </c>
      <c r="G86" s="51"/>
    </row>
    <row r="87" spans="1:7" s="17" customFormat="1" ht="18" customHeight="1" x14ac:dyDescent="0.2">
      <c r="A87" s="16"/>
      <c r="C87" s="1"/>
      <c r="D87" s="1"/>
      <c r="E87" s="1"/>
      <c r="F87" s="1"/>
      <c r="G87" s="39" t="s">
        <v>56</v>
      </c>
    </row>
    <row r="88" spans="1:7" s="17" customFormat="1" ht="18" customHeight="1" x14ac:dyDescent="0.2">
      <c r="A88" s="16"/>
      <c r="C88" s="1"/>
      <c r="D88" s="40" t="s">
        <v>57</v>
      </c>
      <c r="E88" s="41"/>
      <c r="F88" s="41"/>
      <c r="G88" s="41"/>
    </row>
    <row r="89" spans="1:7" s="17" customFormat="1" ht="18" customHeight="1" x14ac:dyDescent="0.2">
      <c r="A89" s="16"/>
      <c r="C89" s="76"/>
      <c r="D89" s="76"/>
      <c r="E89" s="76"/>
      <c r="F89" s="20"/>
      <c r="G89" s="19"/>
    </row>
  </sheetData>
  <mergeCells count="10">
    <mergeCell ref="A8:G8"/>
    <mergeCell ref="C89:E89"/>
    <mergeCell ref="A9:G9"/>
    <mergeCell ref="A10:G10"/>
    <mergeCell ref="D11:G11"/>
    <mergeCell ref="A1:G1"/>
    <mergeCell ref="A2:G2"/>
    <mergeCell ref="A4:G4"/>
    <mergeCell ref="A5:G5"/>
    <mergeCell ref="A7:G7"/>
  </mergeCells>
  <conditionalFormatting sqref="F19 F49:F50 F28 F81 F84:F85 F58">
    <cfRule type="cellIs" dxfId="31" priority="70" operator="equal">
      <formula>#REF!</formula>
    </cfRule>
    <cfRule type="cellIs" dxfId="30" priority="71" operator="equal">
      <formula>#REF!</formula>
    </cfRule>
  </conditionalFormatting>
  <conditionalFormatting sqref="F38:F40 F29">
    <cfRule type="cellIs" dxfId="29" priority="46" operator="equal">
      <formula>#REF!</formula>
    </cfRule>
    <cfRule type="cellIs" dxfId="28" priority="47" operator="equal">
      <formula>#REF!</formula>
    </cfRule>
  </conditionalFormatting>
  <conditionalFormatting sqref="F23:F24">
    <cfRule type="cellIs" dxfId="27" priority="58" operator="equal">
      <formula>#REF!</formula>
    </cfRule>
    <cfRule type="cellIs" dxfId="26" priority="59" operator="equal">
      <formula>#REF!</formula>
    </cfRule>
  </conditionalFormatting>
  <conditionalFormatting sqref="F26">
    <cfRule type="cellIs" dxfId="25" priority="56" operator="equal">
      <formula>#REF!</formula>
    </cfRule>
    <cfRule type="cellIs" dxfId="24" priority="57" operator="equal">
      <formula>#REF!</formula>
    </cfRule>
  </conditionalFormatting>
  <conditionalFormatting sqref="F31">
    <cfRule type="cellIs" dxfId="23" priority="52" operator="equal">
      <formula>#REF!</formula>
    </cfRule>
    <cfRule type="cellIs" dxfId="22" priority="53" operator="equal">
      <formula>#REF!</formula>
    </cfRule>
  </conditionalFormatting>
  <conditionalFormatting sqref="F33:F34 F36">
    <cfRule type="cellIs" dxfId="21" priority="50" operator="equal">
      <formula>#REF!</formula>
    </cfRule>
    <cfRule type="cellIs" dxfId="20" priority="51" operator="equal">
      <formula>#REF!</formula>
    </cfRule>
  </conditionalFormatting>
  <conditionalFormatting sqref="F42 F45">
    <cfRule type="cellIs" dxfId="19" priority="44" operator="equal">
      <formula>#REF!</formula>
    </cfRule>
    <cfRule type="cellIs" dxfId="18" priority="45" operator="equal">
      <formula>#REF!</formula>
    </cfRule>
  </conditionalFormatting>
  <conditionalFormatting sqref="C87:C88">
    <cfRule type="duplicateValues" dxfId="17" priority="29" stopIfTrue="1"/>
  </conditionalFormatting>
  <conditionalFormatting sqref="F69:F71 F59">
    <cfRule type="cellIs" dxfId="16" priority="15" operator="equal">
      <formula>#REF!</formula>
    </cfRule>
    <cfRule type="cellIs" dxfId="15" priority="16" operator="equal">
      <formula>#REF!</formula>
    </cfRule>
  </conditionalFormatting>
  <conditionalFormatting sqref="F54:F56">
    <cfRule type="cellIs" dxfId="14" priority="21" operator="equal">
      <formula>#REF!</formula>
    </cfRule>
    <cfRule type="cellIs" dxfId="13" priority="22" operator="equal">
      <formula>#REF!</formula>
    </cfRule>
  </conditionalFormatting>
  <conditionalFormatting sqref="F61">
    <cfRule type="cellIs" dxfId="12" priority="19" operator="equal">
      <formula>#REF!</formula>
    </cfRule>
    <cfRule type="cellIs" dxfId="11" priority="20" operator="equal">
      <formula>#REF!</formula>
    </cfRule>
  </conditionalFormatting>
  <conditionalFormatting sqref="F63:F65">
    <cfRule type="cellIs" dxfId="10" priority="17" operator="equal">
      <formula>#REF!</formula>
    </cfRule>
    <cfRule type="cellIs" dxfId="9" priority="18" operator="equal">
      <formula>#REF!</formula>
    </cfRule>
  </conditionalFormatting>
  <conditionalFormatting sqref="F73">
    <cfRule type="cellIs" dxfId="8" priority="13" operator="equal">
      <formula>#REF!</formula>
    </cfRule>
    <cfRule type="cellIs" dxfId="7" priority="14" operator="equal">
      <formula>#REF!</formula>
    </cfRule>
  </conditionalFormatting>
  <conditionalFormatting sqref="C22">
    <cfRule type="duplicateValues" dxfId="6" priority="10" stopIfTrue="1"/>
  </conditionalFormatting>
  <conditionalFormatting sqref="F67">
    <cfRule type="cellIs" dxfId="5" priority="6" operator="equal">
      <formula>#REF!</formula>
    </cfRule>
    <cfRule type="cellIs" dxfId="4" priority="7" operator="equal">
      <formula>#REF!</formula>
    </cfRule>
  </conditionalFormatting>
  <conditionalFormatting sqref="F76">
    <cfRule type="cellIs" dxfId="3" priority="4" operator="equal">
      <formula>#REF!</formula>
    </cfRule>
    <cfRule type="cellIs" dxfId="2" priority="5" operator="equal">
      <formula>#REF!</formula>
    </cfRule>
  </conditionalFormatting>
  <conditionalFormatting sqref="C83">
    <cfRule type="duplicateValues" dxfId="1" priority="3" stopIfTrue="1"/>
  </conditionalFormatting>
  <conditionalFormatting sqref="C52">
    <cfRule type="duplicateValues" dxfId="0" priority="72" stopIfTrue="1"/>
  </conditionalFormatting>
  <printOptions horizontalCentered="1"/>
  <pageMargins left="0.5" right="0.25" top="0.75" bottom="0.35" header="0.3" footer="0.15"/>
  <pageSetup scale="56" fitToHeight="2" orientation="portrait" r:id="rId1"/>
  <headerFooter>
    <oddHeader xml:space="preserve">&amp;L                    City of Coquitlam
                    Contract No. 78046&amp;CForm of Tender&amp;RFT. &amp;P+5
&amp;7
</oddHeader>
  </headerFooter>
  <rowBreaks count="1" manualBreakCount="1"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1</vt:lpstr>
      <vt:lpstr>'Appendix 1'!Print_Titles</vt:lpstr>
    </vt:vector>
  </TitlesOfParts>
  <Company>City of Coquitlam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Morwood, Emi</dc:creator>
  <cp:lastModifiedBy>Reid, Ryan</cp:lastModifiedBy>
  <cp:lastPrinted>2026-03-30T17:57:57Z</cp:lastPrinted>
  <dcterms:created xsi:type="dcterms:W3CDTF">2023-02-23T21:33:10Z</dcterms:created>
  <dcterms:modified xsi:type="dcterms:W3CDTF">2026-03-31T16:10:02Z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